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6"/>
  <workbookPr/>
  <mc:AlternateContent xmlns:mc="http://schemas.openxmlformats.org/markup-compatibility/2006">
    <mc:Choice Requires="x15">
      <x15ac:absPath xmlns:x15ac="http://schemas.microsoft.com/office/spreadsheetml/2010/11/ac" url="Z:\ΠΥΣΔΕ\"/>
    </mc:Choice>
  </mc:AlternateContent>
  <xr:revisionPtr revIDLastSave="0" documentId="13_ncr:1_{D44DEBDA-143A-477C-9092-83446470F722}" xr6:coauthVersionLast="36" xr6:coauthVersionMax="36" xr10:uidLastSave="{00000000-0000-0000-0000-000000000000}"/>
  <bookViews>
    <workbookView xWindow="0" yWindow="60" windowWidth="19440" windowHeight="12300" xr2:uid="{00000000-000D-0000-FFFF-FFFF00000000}"/>
  </bookViews>
  <sheets>
    <sheet name="Φύλλο2" sheetId="3" r:id="rId1"/>
  </sheets>
  <definedNames>
    <definedName name="_xlnm.Print_Area" localSheetId="0">Φύλλο2!$A$2:$P$6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" i="3" l="1"/>
  <c r="L6" i="3"/>
  <c r="O5" i="3"/>
  <c r="L5" i="3"/>
  <c r="O4" i="3"/>
  <c r="L4" i="3"/>
  <c r="P6" i="3" l="1"/>
  <c r="P5" i="3"/>
  <c r="P4" i="3"/>
  <c r="O3" i="3"/>
  <c r="L3" i="3"/>
  <c r="P3" i="3" l="1"/>
</calcChain>
</file>

<file path=xl/sharedStrings.xml><?xml version="1.0" encoding="utf-8"?>
<sst xmlns="http://schemas.openxmlformats.org/spreadsheetml/2006/main" count="26" uniqueCount="26">
  <si>
    <t>Α /A</t>
  </si>
  <si>
    <t>Αρ.    Μητρώου</t>
  </si>
  <si>
    <t>Επώνυμο</t>
  </si>
  <si>
    <t>Όνομα</t>
  </si>
  <si>
    <t>Επιστημονική Συγρότηση</t>
  </si>
  <si>
    <t>Τίτλοι Σπουδών</t>
  </si>
  <si>
    <t>Γνώση ΤΠΕ Β΄</t>
  </si>
  <si>
    <t>Γνώση Ξένων Γλώσσων</t>
  </si>
  <si>
    <t>Επιμόρφωση</t>
  </si>
  <si>
    <t>Διδακτικό - Επιμορφωτικό Έργο</t>
  </si>
  <si>
    <t>Συμμετοχή σε Ερευνητικά Προγράμματα</t>
  </si>
  <si>
    <t>Συγγραφικό Έργο</t>
  </si>
  <si>
    <t>Διοικητική και Διδακτική Εμπειρία</t>
  </si>
  <si>
    <t>Διοικητική Εμπειρία</t>
  </si>
  <si>
    <t>Διδακτική Εμπειρία</t>
  </si>
  <si>
    <t>Γενικό Σύνολο</t>
  </si>
  <si>
    <t>ΙΩΑΝΝΗΣ</t>
  </si>
  <si>
    <t>ΖΑΓΟΡΑΙΟΣ</t>
  </si>
  <si>
    <t>ΨΩΜΟΣ</t>
  </si>
  <si>
    <t>ΠΑΝΑΓΙΩΤΗΣ</t>
  </si>
  <si>
    <t>ΠΑΠΑΤΣΙΜΠΑ</t>
  </si>
  <si>
    <t>ΛΑΜΠΡΙΝΗ</t>
  </si>
  <si>
    <t>ΣΤΕΡΓΙΟΥΛΗΣ</t>
  </si>
  <si>
    <t>ΕΜΜΑΝΟΥΗΛ</t>
  </si>
  <si>
    <r>
      <rPr>
        <b/>
        <sz val="12"/>
        <color theme="1"/>
        <rFont val="Calibri"/>
        <family val="2"/>
        <charset val="161"/>
        <scheme val="minor"/>
      </rPr>
      <t>Οι αιτήσεις για ενστάσεις μπορούν να υποβληθούν στο πρωτόκολλο της Δ.Δ.Ε.Α' Αθήνας μέσω email έως τη Δευτέρα 28-09-2020</t>
    </r>
    <r>
      <rPr>
        <b/>
        <sz val="11"/>
        <color theme="1"/>
        <rFont val="Calibri"/>
        <family val="2"/>
        <charset val="161"/>
        <scheme val="minor"/>
      </rPr>
      <t>.</t>
    </r>
  </si>
  <si>
    <r>
      <rPr>
        <b/>
        <sz val="11"/>
        <color theme="1"/>
        <rFont val="Calibri"/>
        <family val="2"/>
        <charset val="161"/>
        <scheme val="minor"/>
      </rPr>
      <t xml:space="preserve">ΑΞΙΟΛΟΓΙΚΟΣ ΠΙΝΑΚΑΣ ΜΟΡΙΩΝ  ΓΙΑ ΤΗΝ ΠΛΗΡΩΣΗ ΚΕΝΟΥΜΕΝΩΝ ΘΕΣΕΩΝ ΔΙΕΥΘΥΝΤΩΝ /ΝΤΡΙΩΝ ΤΟΥ ΕΝΙΝΑΙΟΥ ΕΙΔΙΚΟΥ ΕΠΑΓΓΕΛΜΑΤΙΚΟΥ ΓΥΜΝΑΣΙΟΥ ΛΥΚΕΙΟΥ (ΕΝ.Ε.Ε.ΓΥ.Λ.)ΠΕΙΡΑΜΑΤΙΚΟΥ ΣΧΟΛΕΙΟΥ ΠΑΝΕΠΙΣΤΗΜΙΟΥ ΑΘΗΝΩΝ (Π.Σ.Π.Α). </t>
    </r>
    <r>
      <rPr>
        <sz val="11"/>
        <color theme="1"/>
        <rFont val="Calibri"/>
        <family val="2"/>
        <charset val="161"/>
        <scheme val="minor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</si>
</sst>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top"/>
    </xf>
    <xf numFmtId="0" fontId="0" fillId="3" borderId="1" xfId="0" applyFont="1" applyFill="1" applyBorder="1" applyAlignment="1">
      <alignment horizontal="center" vertical="top"/>
    </xf>
    <xf numFmtId="164" fontId="0" fillId="3" borderId="1" xfId="0" applyNumberFormat="1" applyFont="1" applyFill="1" applyBorder="1" applyAlignment="1">
      <alignment horizontal="center" vertical="top"/>
    </xf>
    <xf numFmtId="2" fontId="0" fillId="3" borderId="1" xfId="0" applyNumberFormat="1" applyFont="1" applyFill="1" applyBorder="1" applyAlignment="1">
      <alignment horizontal="center" vertical="top"/>
    </xf>
    <xf numFmtId="2" fontId="1" fillId="3" borderId="1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 vertical="center" textRotation="90" wrapText="1"/>
    </xf>
    <xf numFmtId="164" fontId="0" fillId="2" borderId="1" xfId="0" applyNumberFormat="1" applyFont="1" applyFill="1" applyBorder="1" applyAlignment="1">
      <alignment horizontal="center" vertical="center" textRotation="90" wrapText="1"/>
    </xf>
    <xf numFmtId="2" fontId="0" fillId="2" borderId="1" xfId="0" applyNumberFormat="1" applyFont="1" applyFill="1" applyBorder="1" applyAlignment="1">
      <alignment horizontal="center" vertical="center" textRotation="90" wrapText="1"/>
    </xf>
    <xf numFmtId="2" fontId="3" fillId="2" borderId="1" xfId="0" applyNumberFormat="1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1" fillId="3" borderId="1" xfId="0" applyFont="1" applyFill="1" applyBorder="1" applyAlignment="1">
      <alignment horizontal="center" vertical="top"/>
    </xf>
    <xf numFmtId="2" fontId="1" fillId="3" borderId="1" xfId="0" applyNumberFormat="1" applyFont="1" applyFill="1" applyBorder="1" applyAlignment="1">
      <alignment horizontal="right" vertical="top"/>
    </xf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4" fontId="0" fillId="0" borderId="0" xfId="0" applyNumberFormat="1" applyAlignment="1">
      <alignment horizontal="center" wrapText="1"/>
    </xf>
    <xf numFmtId="2" fontId="0" fillId="0" borderId="0" xfId="0" applyNumberFormat="1" applyAlignment="1">
      <alignment horizontal="center" wrapText="1"/>
    </xf>
    <xf numFmtId="0" fontId="0" fillId="0" borderId="2" xfId="0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02AFD-A84D-4836-870F-600EFAA7B76D}">
  <dimension ref="A1:P16"/>
  <sheetViews>
    <sheetView tabSelected="1" workbookViewId="0">
      <selection activeCell="A16" sqref="A16:P16"/>
    </sheetView>
  </sheetViews>
  <sheetFormatPr defaultRowHeight="15" x14ac:dyDescent="0.25"/>
  <cols>
    <col min="1" max="1" width="6.7109375" customWidth="1"/>
    <col min="2" max="2" width="10.28515625" style="8" customWidth="1"/>
    <col min="3" max="3" width="24.85546875" bestFit="1" customWidth="1"/>
    <col min="4" max="4" width="13.28515625" bestFit="1" customWidth="1"/>
    <col min="5" max="6" width="5.7109375" style="8" customWidth="1"/>
    <col min="7" max="9" width="5.7109375" style="9" customWidth="1"/>
    <col min="10" max="11" width="5.7109375" style="8" customWidth="1"/>
    <col min="12" max="13" width="5.7109375" style="10" customWidth="1"/>
    <col min="14" max="14" width="5.7109375" style="8" customWidth="1"/>
    <col min="15" max="15" width="5.7109375" style="10" customWidth="1"/>
    <col min="16" max="16" width="8.7109375" style="8" customWidth="1"/>
  </cols>
  <sheetData>
    <row r="1" spans="1:16" s="18" customFormat="1" ht="42" customHeight="1" x14ac:dyDescent="0.25">
      <c r="A1" s="23" t="s">
        <v>25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ht="132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1" t="s">
        <v>5</v>
      </c>
      <c r="F2" s="11" t="s">
        <v>6</v>
      </c>
      <c r="G2" s="12" t="s">
        <v>7</v>
      </c>
      <c r="H2" s="12" t="s">
        <v>8</v>
      </c>
      <c r="I2" s="12" t="s">
        <v>9</v>
      </c>
      <c r="J2" s="11" t="s">
        <v>10</v>
      </c>
      <c r="K2" s="11" t="s">
        <v>11</v>
      </c>
      <c r="L2" s="14" t="s">
        <v>4</v>
      </c>
      <c r="M2" s="13" t="s">
        <v>13</v>
      </c>
      <c r="N2" s="11" t="s">
        <v>14</v>
      </c>
      <c r="O2" s="14" t="s">
        <v>12</v>
      </c>
      <c r="P2" s="15" t="s">
        <v>15</v>
      </c>
    </row>
    <row r="3" spans="1:16" x14ac:dyDescent="0.25">
      <c r="A3" s="2">
        <v>1</v>
      </c>
      <c r="B3" s="16">
        <v>203557</v>
      </c>
      <c r="C3" s="3" t="s">
        <v>17</v>
      </c>
      <c r="D3" s="3" t="s">
        <v>16</v>
      </c>
      <c r="E3" s="4">
        <v>4</v>
      </c>
      <c r="F3" s="4"/>
      <c r="G3" s="5"/>
      <c r="H3" s="5"/>
      <c r="I3" s="6">
        <v>0.1</v>
      </c>
      <c r="J3" s="4"/>
      <c r="K3" s="6">
        <v>0.25</v>
      </c>
      <c r="L3" s="17">
        <f>SUM(E3:K3)</f>
        <v>4.3499999999999996</v>
      </c>
      <c r="M3" s="6">
        <v>1</v>
      </c>
      <c r="N3" s="4">
        <v>10</v>
      </c>
      <c r="O3" s="17">
        <f>M3+N3</f>
        <v>11</v>
      </c>
      <c r="P3" s="7">
        <f>O3+L3</f>
        <v>15.35</v>
      </c>
    </row>
    <row r="4" spans="1:16" x14ac:dyDescent="0.25">
      <c r="A4" s="2">
        <v>2</v>
      </c>
      <c r="B4" s="16">
        <v>211130</v>
      </c>
      <c r="C4" s="3" t="s">
        <v>18</v>
      </c>
      <c r="D4" s="3" t="s">
        <v>19</v>
      </c>
      <c r="E4" s="4">
        <v>9</v>
      </c>
      <c r="F4" s="4"/>
      <c r="G4" s="5">
        <v>1.5</v>
      </c>
      <c r="H4" s="5">
        <v>1</v>
      </c>
      <c r="I4" s="6">
        <v>0.26</v>
      </c>
      <c r="J4" s="4"/>
      <c r="K4" s="6">
        <v>1.75</v>
      </c>
      <c r="L4" s="17">
        <f>K4+I4+H4+G4+E4</f>
        <v>13.51</v>
      </c>
      <c r="M4" s="6">
        <v>1.82</v>
      </c>
      <c r="N4" s="4">
        <v>3</v>
      </c>
      <c r="O4" s="17">
        <f>M4+N4</f>
        <v>4.82</v>
      </c>
      <c r="P4" s="7">
        <f>L4+O4</f>
        <v>18.329999999999998</v>
      </c>
    </row>
    <row r="5" spans="1:16" x14ac:dyDescent="0.25">
      <c r="A5" s="2">
        <v>3</v>
      </c>
      <c r="B5" s="16">
        <v>153569</v>
      </c>
      <c r="C5" s="3" t="s">
        <v>20</v>
      </c>
      <c r="D5" s="3" t="s">
        <v>21</v>
      </c>
      <c r="E5" s="4">
        <v>9</v>
      </c>
      <c r="F5" s="4"/>
      <c r="G5" s="5"/>
      <c r="H5" s="5"/>
      <c r="I5" s="6">
        <v>1</v>
      </c>
      <c r="J5" s="4">
        <v>1</v>
      </c>
      <c r="K5" s="6">
        <v>2.5</v>
      </c>
      <c r="L5" s="17">
        <f>K5+J5+I5+E5</f>
        <v>13.5</v>
      </c>
      <c r="M5" s="6"/>
      <c r="N5" s="4">
        <v>10</v>
      </c>
      <c r="O5" s="17">
        <f>N5</f>
        <v>10</v>
      </c>
      <c r="P5" s="7">
        <f>O5+L5</f>
        <v>23.5</v>
      </c>
    </row>
    <row r="6" spans="1:16" x14ac:dyDescent="0.25">
      <c r="A6" s="2">
        <v>4</v>
      </c>
      <c r="B6" s="16">
        <v>152325</v>
      </c>
      <c r="C6" s="3" t="s">
        <v>22</v>
      </c>
      <c r="D6" s="3" t="s">
        <v>23</v>
      </c>
      <c r="E6" s="4">
        <v>9</v>
      </c>
      <c r="F6" s="4"/>
      <c r="G6" s="5"/>
      <c r="H6" s="5">
        <v>0.8</v>
      </c>
      <c r="I6" s="6">
        <v>1</v>
      </c>
      <c r="J6" s="4"/>
      <c r="K6" s="6">
        <v>2.5</v>
      </c>
      <c r="L6" s="17">
        <f>K6+I6+H6+E6</f>
        <v>13.3</v>
      </c>
      <c r="M6" s="6">
        <v>2</v>
      </c>
      <c r="N6" s="4">
        <v>10</v>
      </c>
      <c r="O6" s="17">
        <f>N6+M6</f>
        <v>12</v>
      </c>
      <c r="P6" s="7">
        <f>O6+L6</f>
        <v>25.3</v>
      </c>
    </row>
    <row r="15" spans="1:16" s="19" customFormat="1" x14ac:dyDescent="0.25">
      <c r="B15" s="20"/>
      <c r="E15" s="20"/>
      <c r="F15" s="20"/>
      <c r="G15" s="21"/>
      <c r="H15" s="21"/>
      <c r="I15" s="21"/>
      <c r="J15" s="20"/>
      <c r="K15" s="20"/>
      <c r="L15" s="22"/>
      <c r="M15" s="22"/>
      <c r="N15" s="20"/>
      <c r="O15" s="22"/>
      <c r="P15" s="20"/>
    </row>
    <row r="16" spans="1:16" x14ac:dyDescent="0.25">
      <c r="A16" s="24" t="s">
        <v>24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</row>
  </sheetData>
  <mergeCells count="2">
    <mergeCell ref="A1:P1"/>
    <mergeCell ref="A16:P1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Φύλλο2</vt:lpstr>
      <vt:lpstr>Φύλλο2!Print_Area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Σπυριδούλα</dc:creator>
  <cp:lastModifiedBy>user</cp:lastModifiedBy>
  <cp:lastPrinted>2020-09-24T07:03:05Z</cp:lastPrinted>
  <dcterms:created xsi:type="dcterms:W3CDTF">2019-02-07T10:02:46Z</dcterms:created>
  <dcterms:modified xsi:type="dcterms:W3CDTF">2020-09-24T08:28:07Z</dcterms:modified>
</cp:coreProperties>
</file>